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JTC-svetaine\2026\NAUJIENOS\2026-10-24-orientavimosi-varzybos\"/>
    </mc:Choice>
  </mc:AlternateContent>
  <bookViews>
    <workbookView xWindow="0" yWindow="0" windowWidth="24450" windowHeight="17115"/>
  </bookViews>
  <sheets>
    <sheet name="26r" sheetId="49" r:id="rId1"/>
  </sheets>
  <calcPr calcId="191029"/>
</workbook>
</file>

<file path=xl/calcChain.xml><?xml version="1.0" encoding="utf-8"?>
<calcChain xmlns="http://schemas.openxmlformats.org/spreadsheetml/2006/main">
  <c r="H19" i="49" l="1"/>
  <c r="H43" i="49"/>
  <c r="H44" i="49"/>
  <c r="H69" i="49"/>
  <c r="H68" i="49"/>
  <c r="H67" i="49"/>
  <c r="H66" i="49"/>
  <c r="H65" i="49"/>
  <c r="H64" i="49"/>
  <c r="H63" i="49"/>
  <c r="H62" i="49"/>
  <c r="H59" i="49"/>
  <c r="H58" i="49"/>
  <c r="H57" i="49"/>
  <c r="H52" i="49"/>
  <c r="H51" i="49"/>
  <c r="H50" i="49"/>
  <c r="H49" i="49"/>
  <c r="H48" i="49"/>
  <c r="H47" i="49"/>
  <c r="H46" i="49"/>
  <c r="H45" i="49"/>
  <c r="H42" i="49"/>
  <c r="H41" i="49"/>
  <c r="H40" i="49"/>
  <c r="H39" i="49"/>
  <c r="H35" i="49"/>
  <c r="H34" i="49"/>
  <c r="H33" i="49"/>
  <c r="H32" i="49"/>
  <c r="H31" i="49"/>
  <c r="H30" i="49"/>
  <c r="H29" i="49"/>
  <c r="H28" i="49"/>
  <c r="H27" i="49"/>
  <c r="H26" i="49"/>
  <c r="H20" i="49"/>
  <c r="H18" i="49"/>
  <c r="H17" i="49"/>
  <c r="H16" i="49"/>
  <c r="H15" i="49"/>
  <c r="H14" i="49"/>
  <c r="H11" i="49"/>
  <c r="H10" i="49"/>
  <c r="H9" i="49"/>
</calcChain>
</file>

<file path=xl/sharedStrings.xml><?xml version="1.0" encoding="utf-8"?>
<sst xmlns="http://schemas.openxmlformats.org/spreadsheetml/2006/main" count="132" uniqueCount="84">
  <si>
    <t>Vardas, pavardė</t>
  </si>
  <si>
    <t>Kolektyvas</t>
  </si>
  <si>
    <t>Starto laikas</t>
  </si>
  <si>
    <t>Laikas</t>
  </si>
  <si>
    <t>REZULTATAI</t>
  </si>
  <si>
    <t>Finišo laikas</t>
  </si>
  <si>
    <t>VJTC ORIENTAVIMOSI SPORTO</t>
  </si>
  <si>
    <t>VARŽYBOS</t>
  </si>
  <si>
    <t>Eil. Nr.</t>
  </si>
  <si>
    <t xml:space="preserve"> </t>
  </si>
  <si>
    <t>Dalyvio numeris</t>
  </si>
  <si>
    <t>Bauda (nerasti KP)</t>
  </si>
  <si>
    <t>Antakalnio progimnazija</t>
  </si>
  <si>
    <t>MERGINOS</t>
  </si>
  <si>
    <t>M.Mažvydo progimnazija</t>
  </si>
  <si>
    <t>VAIKINAI</t>
  </si>
  <si>
    <t>1 TRASA, JAUNIAI</t>
  </si>
  <si>
    <t>S.Stanevičiaus progimnazija</t>
  </si>
  <si>
    <t>2 TRASA, JAUNUČIAI</t>
  </si>
  <si>
    <t>3 TRASA, VAIKAI</t>
  </si>
  <si>
    <t>Levo Karsavino mokykla</t>
  </si>
  <si>
    <t>b/k</t>
  </si>
  <si>
    <t>Balsių progimnazija</t>
  </si>
  <si>
    <t>"Sietuvos" progimnazija</t>
  </si>
  <si>
    <t>Ekstremalai</t>
  </si>
  <si>
    <t>Jono Pauliaus II progimnazija</t>
  </si>
  <si>
    <t>Simonas Raškauskas</t>
  </si>
  <si>
    <t>Eil. Nr</t>
  </si>
  <si>
    <t>Diana Andrijanova, Evija Kutkutė</t>
  </si>
  <si>
    <t>Dominykas Krukauskas</t>
  </si>
  <si>
    <t>Smiltė Balsytė, Rytas Stankevičius</t>
  </si>
  <si>
    <t>Juozas Augulis</t>
  </si>
  <si>
    <t>Aivaras Balsys, Aistis Balsys</t>
  </si>
  <si>
    <t>Juventos gimnazija</t>
  </si>
  <si>
    <t>Latika Mickevič</t>
  </si>
  <si>
    <t>Kim Kashchyts</t>
  </si>
  <si>
    <t>Milėna Rulko</t>
  </si>
  <si>
    <t>Zbyslav Andruškevič</t>
  </si>
  <si>
    <t>Liutauras Bračiulis</t>
  </si>
  <si>
    <t>Bogdan Rulko</t>
  </si>
  <si>
    <t>Sofija Mickevič</t>
  </si>
  <si>
    <t>Perkūnas</t>
  </si>
  <si>
    <t>Roberta Molytė, Gustė Vidutaitė</t>
  </si>
  <si>
    <t>3.1 km 18 KP</t>
  </si>
  <si>
    <t>Laura Andriulionytė</t>
  </si>
  <si>
    <t>Rimiečiai</t>
  </si>
  <si>
    <t>Augustė Povilavičiūtė, Toma Povilavičiūtė, Eva Povilavičiūtė</t>
  </si>
  <si>
    <t>Žygūnas</t>
  </si>
  <si>
    <t>Nikita Moskalenko -Šuškevič, Dzmitrij Hauryshchuk</t>
  </si>
  <si>
    <t>2,6 km, 13 KP</t>
  </si>
  <si>
    <t>Jonė Mačiulytė, Vytenė Mačiulytė</t>
  </si>
  <si>
    <t>Karina Ščerbak, Gabrielė Kmecik</t>
  </si>
  <si>
    <t>Gaudrė Juršėnaitė, Karina Kundraitė</t>
  </si>
  <si>
    <t>Agata Giedrytė, Daliela Ščerbo, Emilija Beliavska , Miroslava Buiko</t>
  </si>
  <si>
    <t>Aurelija Timošenko, Anastasija Timošenko, Ugnė Gurklytė</t>
  </si>
  <si>
    <t>Darja Dovgel, Luknė Morkvėnaitė, Paula Kozlovskytė</t>
  </si>
  <si>
    <t>Nikolė Kalpokaitė, Vincentas Vaičiulis</t>
  </si>
  <si>
    <t>Simas Norkus, Joringis Pikčius</t>
  </si>
  <si>
    <t>Simas Fabijanskas, Mindaugas Butkevičius</t>
  </si>
  <si>
    <t>Dovas Jankevičius, Kipras Masianas</t>
  </si>
  <si>
    <t>Simas Jančiauskas, Domas Šukys</t>
  </si>
  <si>
    <t>Zigmas Užgiris, Rėjus Okmanas</t>
  </si>
  <si>
    <t>Makar Zakharenko, Dmitrij Ignatovič, Pavel Lukashevič, Margarita Noskova</t>
  </si>
  <si>
    <t>Lukaš Oleškevič, Karolina Macutkevič</t>
  </si>
  <si>
    <t>Rokas Martinėnas, Samanta Martinėnaitė</t>
  </si>
  <si>
    <t>Šaltinėlio privati mokykla</t>
  </si>
  <si>
    <t>1,7 km, 9 KP</t>
  </si>
  <si>
    <t>Ugnė Grižinauskaitė, Austė Rinkevičiūtė, Ugnė Butrimavičiūtė</t>
  </si>
  <si>
    <t>Emilija Selickaitė, Kornelija Zimenko</t>
  </si>
  <si>
    <t>Ugnius Budvytis</t>
  </si>
  <si>
    <t>Šiaurės Licėjus</t>
  </si>
  <si>
    <t>Domas Labaitis, Dija Paškovskytė, Viktorija Butkevičiūtė, Emilija Butkevičiūtė</t>
  </si>
  <si>
    <t>Pradinė mokykla "Vilija"</t>
  </si>
  <si>
    <t>Patricija Noginaitė, Mykolas Juškevičius</t>
  </si>
  <si>
    <t>Justina Smalakytė, Aleksei Hauryshchuk, Tichon Moskalenko-Šuškevič, Roman Skrabinin</t>
  </si>
  <si>
    <t>Amelija Anuškevič, Vilius Paulikas</t>
  </si>
  <si>
    <t>Damian Oleškevič</t>
  </si>
  <si>
    <t>Vytis Morkvėnas, Hubertas Linkevičius, Arnas Bajorūnas</t>
  </si>
  <si>
    <t>Saulė Vyšniauskaitė, Vakaris Vyšniauskas</t>
  </si>
  <si>
    <t>5,6</t>
  </si>
  <si>
    <t>ŽIRMŪNAI, 2026 10 24</t>
  </si>
  <si>
    <t>Kipras Strauka, Konstantinas Zimkus, Matas Gofmanas</t>
  </si>
  <si>
    <t>Donatas Kundra , Deimantas Paštuolis, Lukas Kulaitis, Dominykas Pliavgo</t>
  </si>
  <si>
    <t xml:space="preserve"> Liepa Leonavičiūtė, Vaiva Šarkytė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</si>
</sst>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Arial"/>
      <charset val="186"/>
    </font>
    <font>
      <sz val="10"/>
      <name val="Bookman Old Style"/>
      <family val="1"/>
      <charset val="186"/>
    </font>
    <font>
      <sz val="10"/>
      <name val="Arial"/>
      <family val="2"/>
      <charset val="186"/>
    </font>
    <font>
      <sz val="12"/>
      <name val="Calibri"/>
      <family val="2"/>
    </font>
    <font>
      <b/>
      <sz val="12"/>
      <name val="Calibri"/>
      <family val="2"/>
    </font>
    <font>
      <sz val="12"/>
      <name val="Calibri"/>
      <family val="2"/>
      <charset val="186"/>
    </font>
    <font>
      <sz val="10"/>
      <name val="Arial"/>
      <family val="2"/>
      <charset val="204"/>
    </font>
    <font>
      <sz val="10"/>
      <name val="Calibri"/>
      <family val="2"/>
      <charset val="186"/>
      <scheme val="minor"/>
    </font>
    <font>
      <sz val="18"/>
      <name val="Calibri"/>
      <family val="2"/>
      <charset val="186"/>
      <scheme val="minor"/>
    </font>
    <font>
      <sz val="20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6"/>
      <name val="Calibri"/>
      <family val="2"/>
      <charset val="186"/>
      <scheme val="minor"/>
    </font>
    <font>
      <sz val="14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  <charset val="204"/>
      <scheme val="minor"/>
    </font>
    <font>
      <sz val="8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  <charset val="186"/>
    </font>
    <font>
      <b/>
      <sz val="10"/>
      <name val="Calibri"/>
      <family val="2"/>
      <charset val="186"/>
    </font>
    <font>
      <sz val="11"/>
      <color rgb="FF000000"/>
      <name val="Calibri"/>
      <family val="2"/>
      <charset val="186"/>
    </font>
    <font>
      <sz val="12"/>
      <color rgb="FF000000"/>
      <name val="Calibri"/>
      <family val="2"/>
      <charset val="186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/>
    <xf numFmtId="0" fontId="6" fillId="0" borderId="0"/>
    <xf numFmtId="0" fontId="25" fillId="0" borderId="0"/>
  </cellStyleXfs>
  <cellXfs count="97">
    <xf numFmtId="0" fontId="0" fillId="0" borderId="0" xfId="0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1" fontId="10" fillId="0" borderId="0" xfId="0" applyNumberFormat="1" applyFont="1"/>
    <xf numFmtId="0" fontId="7" fillId="0" borderId="0" xfId="0" applyFo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21" fontId="10" fillId="0" borderId="1" xfId="0" applyNumberFormat="1" applyFont="1" applyBorder="1" applyAlignment="1">
      <alignment horizontal="center" vertical="center" wrapText="1"/>
    </xf>
    <xf numFmtId="21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3" fillId="0" borderId="0" xfId="0" applyFont="1"/>
    <xf numFmtId="0" fontId="10" fillId="0" borderId="1" xfId="0" applyFont="1" applyBorder="1" applyAlignment="1">
      <alignment horizontal="left" vertical="center" wrapText="1"/>
    </xf>
    <xf numFmtId="21" fontId="10" fillId="0" borderId="1" xfId="0" applyNumberFormat="1" applyFont="1" applyBorder="1" applyAlignment="1">
      <alignment vertical="center"/>
    </xf>
    <xf numFmtId="0" fontId="10" fillId="0" borderId="1" xfId="0" applyFont="1" applyBorder="1"/>
    <xf numFmtId="21" fontId="10" fillId="0" borderId="1" xfId="0" applyNumberFormat="1" applyFont="1" applyBorder="1"/>
    <xf numFmtId="0" fontId="10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20" fontId="13" fillId="0" borderId="2" xfId="0" applyNumberFormat="1" applyFont="1" applyBorder="1" applyAlignment="1">
      <alignment horizontal="center" vertical="center"/>
    </xf>
    <xf numFmtId="21" fontId="10" fillId="0" borderId="2" xfId="0" applyNumberFormat="1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20" fontId="13" fillId="0" borderId="3" xfId="0" applyNumberFormat="1" applyFont="1" applyBorder="1" applyAlignment="1">
      <alignment horizontal="center" vertical="center"/>
    </xf>
    <xf numFmtId="21" fontId="10" fillId="0" borderId="3" xfId="0" applyNumberFormat="1" applyFont="1" applyBorder="1" applyAlignment="1">
      <alignment vertical="center"/>
    </xf>
    <xf numFmtId="0" fontId="10" fillId="0" borderId="2" xfId="0" applyFont="1" applyBorder="1" applyAlignment="1">
      <alignment horizontal="left" vertical="center" wrapText="1"/>
    </xf>
    <xf numFmtId="0" fontId="13" fillId="0" borderId="3" xfId="0" applyFont="1" applyBorder="1"/>
    <xf numFmtId="0" fontId="13" fillId="0" borderId="3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20" fontId="4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0" fillId="0" borderId="3" xfId="0" applyFont="1" applyBorder="1"/>
    <xf numFmtId="21" fontId="10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20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21" fontId="10" fillId="0" borderId="3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8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20" fontId="13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20" fontId="22" fillId="0" borderId="0" xfId="0" applyNumberFormat="1" applyFont="1" applyAlignment="1">
      <alignment horizontal="center" vertical="center"/>
    </xf>
    <xf numFmtId="0" fontId="20" fillId="0" borderId="0" xfId="0" applyFont="1"/>
    <xf numFmtId="0" fontId="7" fillId="0" borderId="2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20" fontId="24" fillId="0" borderId="2" xfId="0" applyNumberFormat="1" applyFont="1" applyBorder="1" applyAlignment="1">
      <alignment horizontal="center" vertical="center"/>
    </xf>
    <xf numFmtId="21" fontId="7" fillId="0" borderId="2" xfId="0" applyNumberFormat="1" applyFont="1" applyBorder="1" applyAlignment="1">
      <alignment vertical="center"/>
    </xf>
    <xf numFmtId="21" fontId="7" fillId="0" borderId="2" xfId="0" applyNumberFormat="1" applyFont="1" applyBorder="1"/>
    <xf numFmtId="0" fontId="18" fillId="0" borderId="0" xfId="0" applyFont="1" applyAlignment="1">
      <alignment horizontal="left" wrapText="1"/>
    </xf>
    <xf numFmtId="49" fontId="18" fillId="0" borderId="0" xfId="0" applyNumberFormat="1" applyFont="1" applyAlignment="1">
      <alignment vertical="center"/>
    </xf>
    <xf numFmtId="21" fontId="16" fillId="0" borderId="0" xfId="0" applyNumberFormat="1" applyFont="1"/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21" fontId="7" fillId="0" borderId="0" xfId="0" applyNumberFormat="1" applyFont="1" applyAlignment="1">
      <alignment vertical="center"/>
    </xf>
    <xf numFmtId="21" fontId="7" fillId="0" borderId="0" xfId="0" applyNumberFormat="1" applyFont="1"/>
    <xf numFmtId="0" fontId="26" fillId="0" borderId="1" xfId="3" applyFont="1" applyBorder="1"/>
    <xf numFmtId="0" fontId="17" fillId="0" borderId="2" xfId="0" applyFont="1" applyBorder="1" applyAlignment="1">
      <alignment horizontal="left" vertical="center" wrapText="1"/>
    </xf>
    <xf numFmtId="21" fontId="10" fillId="0" borderId="3" xfId="0" applyNumberFormat="1" applyFont="1" applyBorder="1" applyAlignment="1">
      <alignment horizontal="center" vertical="center" wrapText="1"/>
    </xf>
    <xf numFmtId="21" fontId="20" fillId="0" borderId="0" xfId="0" applyNumberFormat="1" applyFont="1" applyAlignment="1">
      <alignment vertical="center"/>
    </xf>
    <xf numFmtId="0" fontId="27" fillId="0" borderId="1" xfId="0" applyFont="1" applyBorder="1" applyAlignment="1">
      <alignment vertical="center" wrapText="1"/>
    </xf>
  </cellXfs>
  <cellStyles count="4">
    <cellStyle name="Normal" xfId="0" builtinId="0"/>
    <cellStyle name="Normal 2" xfId="1"/>
    <cellStyle name="Normal 3" xfId="2"/>
    <cellStyle name="Normal 6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abSelected="1" workbookViewId="0">
      <selection activeCell="F4" sqref="F4"/>
    </sheetView>
  </sheetViews>
  <sheetFormatPr defaultColWidth="9.140625" defaultRowHeight="15.75" x14ac:dyDescent="0.25"/>
  <cols>
    <col min="1" max="1" width="4.7109375" style="2" customWidth="1"/>
    <col min="2" max="2" width="40.5703125" style="10" customWidth="1"/>
    <col min="3" max="3" width="8.5703125" style="7" customWidth="1"/>
    <col min="4" max="4" width="29.28515625" style="2" customWidth="1"/>
    <col min="5" max="5" width="9.42578125" style="49" customWidth="1"/>
    <col min="6" max="6" width="9.42578125" style="6" customWidth="1"/>
    <col min="7" max="7" width="9.28515625" style="6" customWidth="1"/>
    <col min="8" max="8" width="10.85546875" style="6" customWidth="1"/>
    <col min="9" max="9" width="6.28515625" style="7" customWidth="1"/>
    <col min="10" max="16384" width="9.140625" style="7"/>
  </cols>
  <sheetData>
    <row r="1" spans="1:9" ht="26.25" x14ac:dyDescent="0.35">
      <c r="B1" s="3"/>
      <c r="C1" s="4"/>
      <c r="D1" s="48" t="s">
        <v>6</v>
      </c>
    </row>
    <row r="2" spans="1:9" ht="26.25" x14ac:dyDescent="0.35">
      <c r="B2" s="8"/>
      <c r="C2" s="9"/>
      <c r="D2" s="48" t="s">
        <v>7</v>
      </c>
      <c r="F2" s="1"/>
      <c r="G2" s="57"/>
      <c r="H2" s="49"/>
    </row>
    <row r="3" spans="1:9" ht="26.25" x14ac:dyDescent="0.3">
      <c r="F3" s="1"/>
      <c r="G3" s="48"/>
      <c r="H3" s="49"/>
    </row>
    <row r="4" spans="1:9" ht="26.25" x14ac:dyDescent="0.3">
      <c r="B4" s="11" t="s">
        <v>80</v>
      </c>
      <c r="D4" s="48" t="s">
        <v>4</v>
      </c>
    </row>
    <row r="6" spans="1:9" s="87" customFormat="1" x14ac:dyDescent="0.25">
      <c r="A6" s="43"/>
      <c r="B6" s="86" t="s">
        <v>16</v>
      </c>
      <c r="C6" s="87" t="s">
        <v>43</v>
      </c>
      <c r="D6" s="43"/>
      <c r="E6" s="49"/>
      <c r="F6" s="85"/>
      <c r="G6" s="85"/>
      <c r="H6" s="85"/>
    </row>
    <row r="7" spans="1:9" x14ac:dyDescent="0.25">
      <c r="A7" s="29"/>
      <c r="B7" s="33" t="s">
        <v>13</v>
      </c>
      <c r="C7" s="28"/>
      <c r="D7" s="27"/>
      <c r="E7" s="28"/>
      <c r="F7" s="94"/>
      <c r="G7" s="94"/>
      <c r="H7" s="58"/>
    </row>
    <row r="8" spans="1:9" ht="47.25" x14ac:dyDescent="0.2">
      <c r="A8" s="12" t="s">
        <v>27</v>
      </c>
      <c r="B8" s="13" t="s">
        <v>0</v>
      </c>
      <c r="C8" s="14" t="s">
        <v>10</v>
      </c>
      <c r="D8" s="13" t="s">
        <v>1</v>
      </c>
      <c r="E8" s="38" t="s">
        <v>2</v>
      </c>
      <c r="F8" s="15" t="s">
        <v>5</v>
      </c>
      <c r="G8" s="15" t="s">
        <v>11</v>
      </c>
      <c r="H8" s="16" t="s">
        <v>3</v>
      </c>
    </row>
    <row r="9" spans="1:9" s="17" customFormat="1" ht="18.75" x14ac:dyDescent="0.25">
      <c r="A9" s="44">
        <v>1</v>
      </c>
      <c r="B9" s="45" t="s">
        <v>44</v>
      </c>
      <c r="C9" s="50">
        <v>4</v>
      </c>
      <c r="D9" s="60" t="s">
        <v>24</v>
      </c>
      <c r="E9" s="37">
        <v>9.02777777777777E-3</v>
      </c>
      <c r="F9" s="20">
        <v>4.6296296296296294E-2</v>
      </c>
      <c r="G9" s="20">
        <v>3.472222222222222E-3</v>
      </c>
      <c r="H9" s="20">
        <f>F9-E9+G9</f>
        <v>4.0740740740740744E-2</v>
      </c>
      <c r="I9" s="63">
        <v>12</v>
      </c>
    </row>
    <row r="10" spans="1:9" s="17" customFormat="1" ht="18.75" x14ac:dyDescent="0.25">
      <c r="A10" s="44" t="s">
        <v>21</v>
      </c>
      <c r="B10" s="45" t="s">
        <v>28</v>
      </c>
      <c r="C10" s="50">
        <v>1</v>
      </c>
      <c r="D10" s="52" t="s">
        <v>45</v>
      </c>
      <c r="E10" s="37">
        <v>6.9444444444444447E-4</v>
      </c>
      <c r="F10" s="20">
        <v>4.8460648148148149E-2</v>
      </c>
      <c r="G10" s="20"/>
      <c r="H10" s="20">
        <f>F10-E10+G10</f>
        <v>4.7766203703703707E-2</v>
      </c>
      <c r="I10" s="69"/>
    </row>
    <row r="11" spans="1:9" s="17" customFormat="1" ht="31.5" x14ac:dyDescent="0.25">
      <c r="A11" s="44">
        <v>2</v>
      </c>
      <c r="B11" s="45" t="s">
        <v>46</v>
      </c>
      <c r="C11" s="50">
        <v>3</v>
      </c>
      <c r="D11" s="60" t="s">
        <v>12</v>
      </c>
      <c r="E11" s="37">
        <v>6.2499999999999899E-3</v>
      </c>
      <c r="F11" s="20">
        <v>6.6388888888888886E-2</v>
      </c>
      <c r="G11" s="20">
        <v>4.1666666666666664E-2</v>
      </c>
      <c r="H11" s="20">
        <f>F11-E11+G11</f>
        <v>0.10180555555555557</v>
      </c>
      <c r="I11" s="7"/>
    </row>
    <row r="12" spans="1:9" s="17" customFormat="1" x14ac:dyDescent="0.25">
      <c r="A12" s="23"/>
      <c r="B12" s="32"/>
      <c r="C12" s="24"/>
      <c r="D12" s="23"/>
      <c r="E12" s="25"/>
      <c r="F12" s="26"/>
      <c r="G12" s="26"/>
      <c r="H12" s="26"/>
      <c r="I12" s="7"/>
    </row>
    <row r="13" spans="1:9" x14ac:dyDescent="0.25">
      <c r="A13" s="27"/>
      <c r="B13" s="33" t="s">
        <v>15</v>
      </c>
      <c r="C13" s="34"/>
      <c r="D13" s="27"/>
      <c r="E13" s="46"/>
      <c r="F13" s="31"/>
      <c r="G13" s="31"/>
      <c r="H13" s="31"/>
    </row>
    <row r="14" spans="1:9" ht="18.75" x14ac:dyDescent="0.2">
      <c r="A14" s="51">
        <v>1</v>
      </c>
      <c r="B14" s="45" t="s">
        <v>26</v>
      </c>
      <c r="C14" s="50">
        <v>16</v>
      </c>
      <c r="D14" s="52" t="s">
        <v>47</v>
      </c>
      <c r="E14" s="37">
        <v>2.5694444444444402E-2</v>
      </c>
      <c r="F14" s="20">
        <v>4.8472222222222222E-2</v>
      </c>
      <c r="G14" s="20"/>
      <c r="H14" s="20">
        <f t="shared" ref="H14:H20" si="0">F14-E14+G14</f>
        <v>2.277777777777782E-2</v>
      </c>
    </row>
    <row r="15" spans="1:9" ht="18.75" x14ac:dyDescent="0.2">
      <c r="A15" s="51">
        <v>2</v>
      </c>
      <c r="B15" s="45" t="s">
        <v>31</v>
      </c>
      <c r="C15" s="50">
        <v>15</v>
      </c>
      <c r="D15" s="60" t="s">
        <v>24</v>
      </c>
      <c r="E15" s="37">
        <v>2.29166666666667E-2</v>
      </c>
      <c r="F15" s="20">
        <v>4.7835648148148148E-2</v>
      </c>
      <c r="G15" s="20"/>
      <c r="H15" s="20">
        <f t="shared" si="0"/>
        <v>2.4918981481481448E-2</v>
      </c>
    </row>
    <row r="16" spans="1:9" ht="31.5" x14ac:dyDescent="0.2">
      <c r="A16" s="51">
        <v>3</v>
      </c>
      <c r="B16" s="45" t="s">
        <v>81</v>
      </c>
      <c r="C16" s="50">
        <v>14</v>
      </c>
      <c r="D16" s="60" t="s">
        <v>12</v>
      </c>
      <c r="E16" s="37">
        <v>2.0138888888888901E-2</v>
      </c>
      <c r="F16" s="20">
        <v>4.5879629629629631E-2</v>
      </c>
      <c r="G16" s="20"/>
      <c r="H16" s="20">
        <f t="shared" si="0"/>
        <v>2.5740740740740731E-2</v>
      </c>
    </row>
    <row r="17" spans="1:9" ht="18.75" x14ac:dyDescent="0.2">
      <c r="A17" s="51">
        <v>4</v>
      </c>
      <c r="B17" s="45" t="s">
        <v>29</v>
      </c>
      <c r="C17" s="50">
        <v>18</v>
      </c>
      <c r="D17" s="60" t="s">
        <v>24</v>
      </c>
      <c r="E17" s="37">
        <v>3.125E-2</v>
      </c>
      <c r="F17" s="20">
        <v>5.7638888888888892E-2</v>
      </c>
      <c r="G17" s="20"/>
      <c r="H17" s="20">
        <f t="shared" si="0"/>
        <v>2.6388888888888892E-2</v>
      </c>
    </row>
    <row r="18" spans="1:9" ht="18.75" x14ac:dyDescent="0.2">
      <c r="A18" s="51">
        <v>5</v>
      </c>
      <c r="B18" s="45" t="s">
        <v>35</v>
      </c>
      <c r="C18" s="50">
        <v>17</v>
      </c>
      <c r="D18" s="60" t="s">
        <v>33</v>
      </c>
      <c r="E18" s="37">
        <v>2.8472222222222201E-2</v>
      </c>
      <c r="F18" s="20">
        <v>5.7569444444444444E-2</v>
      </c>
      <c r="G18" s="20"/>
      <c r="H18" s="20">
        <f t="shared" si="0"/>
        <v>2.9097222222222243E-2</v>
      </c>
    </row>
    <row r="19" spans="1:9" ht="18.75" x14ac:dyDescent="0.2">
      <c r="A19" s="51">
        <v>6</v>
      </c>
      <c r="B19" s="47" t="s">
        <v>30</v>
      </c>
      <c r="C19" s="50">
        <v>19</v>
      </c>
      <c r="D19" s="60" t="s">
        <v>41</v>
      </c>
      <c r="E19" s="37">
        <v>3.4027777777777699E-2</v>
      </c>
      <c r="F19" s="20">
        <v>6.6342592592592592E-2</v>
      </c>
      <c r="G19" s="20"/>
      <c r="H19" s="20">
        <f t="shared" si="0"/>
        <v>3.2314814814814893E-2</v>
      </c>
    </row>
    <row r="20" spans="1:9" s="17" customFormat="1" ht="31.5" x14ac:dyDescent="0.25">
      <c r="A20" s="51">
        <v>7</v>
      </c>
      <c r="B20" s="45" t="s">
        <v>48</v>
      </c>
      <c r="C20" s="50">
        <v>12</v>
      </c>
      <c r="D20" s="60" t="s">
        <v>20</v>
      </c>
      <c r="E20" s="37">
        <v>1.4583333333333334E-2</v>
      </c>
      <c r="F20" s="20">
        <v>7.0127314814814809E-2</v>
      </c>
      <c r="G20" s="20"/>
      <c r="H20" s="20">
        <f t="shared" si="0"/>
        <v>5.5543981481481472E-2</v>
      </c>
      <c r="I20" s="61"/>
    </row>
    <row r="21" spans="1:9" s="17" customFormat="1" ht="18.75" x14ac:dyDescent="0.25">
      <c r="A21" s="62"/>
      <c r="B21" s="66"/>
      <c r="C21" s="55"/>
      <c r="D21" s="88"/>
      <c r="E21" s="56"/>
      <c r="F21" s="54"/>
      <c r="G21" s="54"/>
      <c r="H21" s="54"/>
      <c r="I21" s="5"/>
    </row>
    <row r="22" spans="1:9" s="75" customFormat="1" ht="12.75" x14ac:dyDescent="0.2">
      <c r="A22" s="2"/>
      <c r="B22" s="10"/>
      <c r="C22" s="7"/>
      <c r="D22" s="2"/>
      <c r="E22" s="5"/>
      <c r="F22" s="90"/>
      <c r="G22" s="91"/>
      <c r="H22" s="90"/>
      <c r="I22" s="7"/>
    </row>
    <row r="23" spans="1:9" x14ac:dyDescent="0.25">
      <c r="A23" s="35"/>
      <c r="B23" s="18" t="s">
        <v>18</v>
      </c>
      <c r="C23" s="17" t="s">
        <v>49</v>
      </c>
      <c r="D23" s="35"/>
      <c r="E23" s="36" t="s">
        <v>9</v>
      </c>
      <c r="F23" s="54"/>
      <c r="G23" s="54"/>
      <c r="H23" s="54"/>
    </row>
    <row r="24" spans="1:9" x14ac:dyDescent="0.25">
      <c r="A24" s="35"/>
      <c r="B24" s="18" t="s">
        <v>13</v>
      </c>
      <c r="C24" s="53"/>
      <c r="D24" s="27"/>
      <c r="E24" s="41"/>
      <c r="F24" s="31"/>
      <c r="G24" s="31"/>
      <c r="H24" s="31"/>
    </row>
    <row r="25" spans="1:9" ht="47.25" x14ac:dyDescent="0.2">
      <c r="A25" s="12" t="s">
        <v>8</v>
      </c>
      <c r="B25" s="13" t="s">
        <v>0</v>
      </c>
      <c r="C25" s="14" t="s">
        <v>10</v>
      </c>
      <c r="D25" s="13" t="s">
        <v>1</v>
      </c>
      <c r="E25" s="38" t="s">
        <v>2</v>
      </c>
      <c r="F25" s="15"/>
      <c r="G25" s="15" t="s">
        <v>11</v>
      </c>
      <c r="H25" s="16" t="s">
        <v>3</v>
      </c>
      <c r="I25" s="5"/>
    </row>
    <row r="26" spans="1:9" ht="18.75" x14ac:dyDescent="0.2">
      <c r="A26" s="13">
        <v>1</v>
      </c>
      <c r="B26" s="96" t="s">
        <v>50</v>
      </c>
      <c r="C26" s="50">
        <v>21</v>
      </c>
      <c r="D26" s="42" t="s">
        <v>22</v>
      </c>
      <c r="E26" s="37">
        <v>0</v>
      </c>
      <c r="F26" s="20">
        <v>2.2638888888888889E-2</v>
      </c>
      <c r="G26" s="20"/>
      <c r="H26" s="20">
        <f t="shared" ref="H26:H35" si="1">F26-E26+G26</f>
        <v>2.2638888888888889E-2</v>
      </c>
      <c r="I26" s="83"/>
    </row>
    <row r="27" spans="1:9" ht="18.75" x14ac:dyDescent="0.2">
      <c r="A27" s="13">
        <v>2</v>
      </c>
      <c r="B27" s="96" t="s">
        <v>51</v>
      </c>
      <c r="C27" s="50">
        <v>25</v>
      </c>
      <c r="D27" s="42" t="s">
        <v>25</v>
      </c>
      <c r="E27" s="37">
        <v>5.5555555555555601E-3</v>
      </c>
      <c r="F27" s="20">
        <v>3.259259259259259E-2</v>
      </c>
      <c r="G27" s="20"/>
      <c r="H27" s="20">
        <f t="shared" si="1"/>
        <v>2.703703703703703E-2</v>
      </c>
      <c r="I27" s="2"/>
    </row>
    <row r="28" spans="1:9" ht="18.75" x14ac:dyDescent="0.2">
      <c r="A28" s="13">
        <v>3</v>
      </c>
      <c r="B28" s="45" t="s">
        <v>52</v>
      </c>
      <c r="C28" s="50">
        <v>26</v>
      </c>
      <c r="D28" s="60" t="s">
        <v>12</v>
      </c>
      <c r="E28" s="37">
        <v>6.9444444444444397E-3</v>
      </c>
      <c r="F28" s="20">
        <v>3.412037037037037E-2</v>
      </c>
      <c r="G28" s="20"/>
      <c r="H28" s="20">
        <f t="shared" si="1"/>
        <v>2.717592592592593E-2</v>
      </c>
      <c r="I28" s="2"/>
    </row>
    <row r="29" spans="1:9" ht="18.75" x14ac:dyDescent="0.2">
      <c r="A29" s="13">
        <v>4</v>
      </c>
      <c r="B29" s="89" t="s">
        <v>34</v>
      </c>
      <c r="C29" s="50">
        <v>24</v>
      </c>
      <c r="D29" s="60" t="s">
        <v>41</v>
      </c>
      <c r="E29" s="37">
        <v>4.1666666666666701E-3</v>
      </c>
      <c r="F29" s="20">
        <v>3.2824074074074075E-2</v>
      </c>
      <c r="G29" s="20"/>
      <c r="H29" s="20">
        <f t="shared" si="1"/>
        <v>2.8657407407407406E-2</v>
      </c>
      <c r="I29" s="69"/>
    </row>
    <row r="30" spans="1:9" ht="18.75" x14ac:dyDescent="0.2">
      <c r="A30" s="13">
        <v>5</v>
      </c>
      <c r="B30" s="45" t="s">
        <v>40</v>
      </c>
      <c r="C30" s="50">
        <v>30</v>
      </c>
      <c r="D30" s="60" t="s">
        <v>41</v>
      </c>
      <c r="E30" s="37">
        <v>1.2500000000000001E-2</v>
      </c>
      <c r="F30" s="20">
        <v>4.2488425925925923E-2</v>
      </c>
      <c r="G30" s="20"/>
      <c r="H30" s="20">
        <f t="shared" si="1"/>
        <v>2.9988425925925922E-2</v>
      </c>
      <c r="I30" s="61"/>
    </row>
    <row r="31" spans="1:9" ht="31.5" x14ac:dyDescent="0.2">
      <c r="A31" s="13">
        <v>6</v>
      </c>
      <c r="B31" s="96" t="s">
        <v>53</v>
      </c>
      <c r="C31" s="50">
        <v>29</v>
      </c>
      <c r="D31" s="42" t="s">
        <v>25</v>
      </c>
      <c r="E31" s="37">
        <v>1.1111111111111099E-2</v>
      </c>
      <c r="F31" s="20">
        <v>4.1655092592592591E-2</v>
      </c>
      <c r="G31" s="20"/>
      <c r="H31" s="20">
        <f t="shared" si="1"/>
        <v>3.0543981481481491E-2</v>
      </c>
      <c r="I31" s="61"/>
    </row>
    <row r="32" spans="1:9" ht="31.5" x14ac:dyDescent="0.2">
      <c r="A32" s="13">
        <v>7</v>
      </c>
      <c r="B32" s="45" t="s">
        <v>54</v>
      </c>
      <c r="C32" s="50">
        <v>28</v>
      </c>
      <c r="D32" s="60" t="s">
        <v>20</v>
      </c>
      <c r="E32" s="37">
        <v>9.7222222222222206E-3</v>
      </c>
      <c r="F32" s="20">
        <v>4.3877314814814813E-2</v>
      </c>
      <c r="G32" s="20"/>
      <c r="H32" s="20">
        <f t="shared" si="1"/>
        <v>3.4155092592592591E-2</v>
      </c>
      <c r="I32" s="64"/>
    </row>
    <row r="33" spans="1:9" ht="31.5" x14ac:dyDescent="0.2">
      <c r="A33" s="13">
        <v>8</v>
      </c>
      <c r="B33" s="19" t="s">
        <v>55</v>
      </c>
      <c r="C33" s="50">
        <v>22</v>
      </c>
      <c r="D33" s="13" t="s">
        <v>23</v>
      </c>
      <c r="E33" s="37">
        <v>1.3888888888888889E-3</v>
      </c>
      <c r="F33" s="20">
        <v>5.4317129629629632E-2</v>
      </c>
      <c r="G33" s="20"/>
      <c r="H33" s="20">
        <f t="shared" si="1"/>
        <v>5.2928240740740741E-2</v>
      </c>
      <c r="I33" s="83"/>
    </row>
    <row r="34" spans="1:9" ht="18.75" x14ac:dyDescent="0.2">
      <c r="A34" s="13">
        <v>9</v>
      </c>
      <c r="B34" s="45" t="s">
        <v>36</v>
      </c>
      <c r="C34" s="50">
        <v>27</v>
      </c>
      <c r="D34" s="60" t="s">
        <v>41</v>
      </c>
      <c r="E34" s="37">
        <v>8.3333333333333297E-3</v>
      </c>
      <c r="F34" s="20">
        <v>6.5555555555555561E-2</v>
      </c>
      <c r="G34" s="20"/>
      <c r="H34" s="20">
        <f t="shared" si="1"/>
        <v>5.722222222222223E-2</v>
      </c>
      <c r="I34" s="2"/>
    </row>
    <row r="35" spans="1:9" ht="18.75" x14ac:dyDescent="0.2">
      <c r="A35" s="13">
        <v>10</v>
      </c>
      <c r="B35" s="45" t="s">
        <v>42</v>
      </c>
      <c r="C35" s="50">
        <v>23</v>
      </c>
      <c r="D35" s="52" t="s">
        <v>17</v>
      </c>
      <c r="E35" s="37">
        <v>2.7777777777777801E-3</v>
      </c>
      <c r="F35" s="20">
        <v>8.8530092592592591E-2</v>
      </c>
      <c r="G35" s="20"/>
      <c r="H35" s="20">
        <f t="shared" si="1"/>
        <v>8.5752314814814809E-2</v>
      </c>
      <c r="I35" s="69"/>
    </row>
    <row r="36" spans="1:9" ht="18.75" x14ac:dyDescent="0.2">
      <c r="A36" s="35"/>
      <c r="B36" s="66"/>
      <c r="C36" s="55"/>
      <c r="D36" s="88"/>
      <c r="E36" s="56"/>
      <c r="F36" s="26"/>
      <c r="G36" s="26"/>
      <c r="H36" s="26"/>
      <c r="I36" s="83"/>
    </row>
    <row r="37" spans="1:9" ht="12.75" x14ac:dyDescent="0.2">
      <c r="A37" s="71"/>
      <c r="B37" s="72"/>
      <c r="C37" s="73" t="s">
        <v>9</v>
      </c>
      <c r="D37" s="71"/>
      <c r="E37" s="74"/>
      <c r="F37" s="95"/>
      <c r="G37" s="95"/>
      <c r="H37" s="95"/>
      <c r="I37" s="75"/>
    </row>
    <row r="38" spans="1:9" x14ac:dyDescent="0.25">
      <c r="A38" s="27"/>
      <c r="B38" s="33" t="s">
        <v>15</v>
      </c>
      <c r="C38" s="28"/>
      <c r="D38" s="29"/>
      <c r="E38" s="30"/>
      <c r="F38" s="31"/>
      <c r="G38" s="31"/>
      <c r="H38" s="31"/>
    </row>
    <row r="39" spans="1:9" ht="31.5" x14ac:dyDescent="0.2">
      <c r="A39" s="13">
        <v>1</v>
      </c>
      <c r="B39" s="45" t="s">
        <v>82</v>
      </c>
      <c r="C39" s="50">
        <v>52</v>
      </c>
      <c r="D39" s="60" t="s">
        <v>12</v>
      </c>
      <c r="E39" s="37">
        <v>2.9166666666666799E-2</v>
      </c>
      <c r="F39" s="20">
        <v>5.3124999999999999E-2</v>
      </c>
      <c r="G39" s="20"/>
      <c r="H39" s="20">
        <f t="shared" ref="H39:H52" si="2">F39-E39+G39</f>
        <v>2.39583333333332E-2</v>
      </c>
      <c r="I39" s="69"/>
    </row>
    <row r="40" spans="1:9" ht="18.75" x14ac:dyDescent="0.2">
      <c r="A40" s="13">
        <v>2</v>
      </c>
      <c r="B40" s="19" t="s">
        <v>56</v>
      </c>
      <c r="C40" s="50">
        <v>50</v>
      </c>
      <c r="D40" s="13" t="s">
        <v>23</v>
      </c>
      <c r="E40" s="37">
        <v>2.6388888888889E-2</v>
      </c>
      <c r="F40" s="20">
        <v>5.3298611111111109E-2</v>
      </c>
      <c r="G40" s="20"/>
      <c r="H40" s="20">
        <f t="shared" si="2"/>
        <v>2.6909722222222109E-2</v>
      </c>
      <c r="I40" s="2"/>
    </row>
    <row r="41" spans="1:9" ht="18.75" x14ac:dyDescent="0.2">
      <c r="A41" s="13">
        <v>3</v>
      </c>
      <c r="B41" s="96" t="s">
        <v>57</v>
      </c>
      <c r="C41" s="50">
        <v>41</v>
      </c>
      <c r="D41" s="42" t="s">
        <v>22</v>
      </c>
      <c r="E41" s="37">
        <v>1.38888888888889E-2</v>
      </c>
      <c r="F41" s="20">
        <v>4.0879629629629627E-2</v>
      </c>
      <c r="G41" s="20"/>
      <c r="H41" s="20">
        <f t="shared" si="2"/>
        <v>2.6990740740740725E-2</v>
      </c>
      <c r="I41" s="69"/>
    </row>
    <row r="42" spans="1:9" ht="31.5" x14ac:dyDescent="0.2">
      <c r="A42" s="13">
        <v>4</v>
      </c>
      <c r="B42" s="45" t="s">
        <v>58</v>
      </c>
      <c r="C42" s="50">
        <v>42</v>
      </c>
      <c r="D42" s="60" t="s">
        <v>24</v>
      </c>
      <c r="E42" s="37">
        <v>1.52777777777778E-2</v>
      </c>
      <c r="F42" s="20">
        <v>4.327546296296296E-2</v>
      </c>
      <c r="G42" s="20"/>
      <c r="H42" s="20">
        <f t="shared" si="2"/>
        <v>2.799768518518516E-2</v>
      </c>
      <c r="I42" s="69"/>
    </row>
    <row r="43" spans="1:9" ht="18.75" x14ac:dyDescent="0.2">
      <c r="A43" s="13">
        <v>5</v>
      </c>
      <c r="B43" s="45" t="s">
        <v>32</v>
      </c>
      <c r="C43" s="50">
        <v>54</v>
      </c>
      <c r="D43" s="60" t="s">
        <v>41</v>
      </c>
      <c r="E43" s="37">
        <v>3.1944444444444602E-2</v>
      </c>
      <c r="F43" s="20">
        <v>6.1342592592592594E-2</v>
      </c>
      <c r="G43" s="20"/>
      <c r="H43" s="20">
        <f t="shared" si="2"/>
        <v>2.9398148148147993E-2</v>
      </c>
    </row>
    <row r="44" spans="1:9" ht="18.75" x14ac:dyDescent="0.25">
      <c r="A44" s="13">
        <v>6</v>
      </c>
      <c r="B44" s="21" t="s">
        <v>37</v>
      </c>
      <c r="C44" s="50">
        <v>40</v>
      </c>
      <c r="D44" s="65" t="s">
        <v>41</v>
      </c>
      <c r="E44" s="37">
        <v>1.2500000000000001E-2</v>
      </c>
      <c r="F44" s="20">
        <v>4.2627314814814812E-2</v>
      </c>
      <c r="G44" s="20"/>
      <c r="H44" s="20">
        <f t="shared" si="2"/>
        <v>3.0127314814814812E-2</v>
      </c>
      <c r="I44" s="69"/>
    </row>
    <row r="45" spans="1:9" ht="18.75" x14ac:dyDescent="0.2">
      <c r="A45" s="13">
        <v>7</v>
      </c>
      <c r="B45" s="19" t="s">
        <v>59</v>
      </c>
      <c r="C45" s="50">
        <v>45</v>
      </c>
      <c r="D45" s="13" t="s">
        <v>23</v>
      </c>
      <c r="E45" s="37">
        <v>1.94444444444445E-2</v>
      </c>
      <c r="F45" s="20">
        <v>5.334490740740741E-2</v>
      </c>
      <c r="G45" s="20"/>
      <c r="H45" s="20">
        <f t="shared" si="2"/>
        <v>3.390046296296291E-2</v>
      </c>
      <c r="I45" s="69"/>
    </row>
    <row r="46" spans="1:9" ht="18.75" x14ac:dyDescent="0.25">
      <c r="A46" s="13">
        <v>8</v>
      </c>
      <c r="B46" s="92" t="s">
        <v>39</v>
      </c>
      <c r="C46" s="50">
        <v>51</v>
      </c>
      <c r="D46" s="60" t="s">
        <v>41</v>
      </c>
      <c r="E46" s="37">
        <v>2.7777777777777901E-2</v>
      </c>
      <c r="F46" s="22">
        <v>6.1851851851851852E-2</v>
      </c>
      <c r="G46" s="20"/>
      <c r="H46" s="20">
        <f t="shared" si="2"/>
        <v>3.4074074074073951E-2</v>
      </c>
      <c r="I46" s="2"/>
    </row>
    <row r="47" spans="1:9" ht="18.75" x14ac:dyDescent="0.2">
      <c r="A47" s="13">
        <v>9</v>
      </c>
      <c r="B47" s="45" t="s">
        <v>60</v>
      </c>
      <c r="C47" s="50">
        <v>46</v>
      </c>
      <c r="D47" s="60" t="s">
        <v>14</v>
      </c>
      <c r="E47" s="37">
        <v>2.0833333333333402E-2</v>
      </c>
      <c r="F47" s="20">
        <v>5.8263888888888886E-2</v>
      </c>
      <c r="G47" s="20"/>
      <c r="H47" s="20">
        <f t="shared" si="2"/>
        <v>3.7430555555555481E-2</v>
      </c>
    </row>
    <row r="48" spans="1:9" ht="18.75" x14ac:dyDescent="0.2">
      <c r="A48" s="13">
        <v>10</v>
      </c>
      <c r="B48" s="45" t="s">
        <v>61</v>
      </c>
      <c r="C48" s="50">
        <v>43</v>
      </c>
      <c r="D48" s="60" t="s">
        <v>12</v>
      </c>
      <c r="E48" s="37">
        <v>1.6666666666666701E-2</v>
      </c>
      <c r="F48" s="54">
        <v>5.4189814814814816E-2</v>
      </c>
      <c r="G48" s="20"/>
      <c r="H48" s="20">
        <f t="shared" si="2"/>
        <v>3.7523148148148111E-2</v>
      </c>
      <c r="I48" s="2"/>
    </row>
    <row r="49" spans="1:9" ht="18.75" x14ac:dyDescent="0.2">
      <c r="A49" s="13">
        <v>11</v>
      </c>
      <c r="B49" s="45" t="s">
        <v>38</v>
      </c>
      <c r="C49" s="50">
        <v>53</v>
      </c>
      <c r="D49" s="60" t="s">
        <v>24</v>
      </c>
      <c r="E49" s="37">
        <v>3.05555555555557E-2</v>
      </c>
      <c r="F49" s="20">
        <v>7.7199074074074073E-2</v>
      </c>
      <c r="G49" s="20"/>
      <c r="H49" s="20">
        <f t="shared" si="2"/>
        <v>4.6643518518518376E-2</v>
      </c>
      <c r="I49" s="84"/>
    </row>
    <row r="50" spans="1:9" ht="31.5" x14ac:dyDescent="0.2">
      <c r="A50" s="13">
        <v>12</v>
      </c>
      <c r="B50" s="45" t="s">
        <v>62</v>
      </c>
      <c r="C50" s="50">
        <v>49</v>
      </c>
      <c r="D50" s="60" t="s">
        <v>20</v>
      </c>
      <c r="E50" s="37">
        <v>2.5000000000000099E-2</v>
      </c>
      <c r="F50" s="20">
        <v>5.8113425925925923E-2</v>
      </c>
      <c r="G50" s="20">
        <v>3.472222222222222E-3</v>
      </c>
      <c r="H50" s="20">
        <f t="shared" si="2"/>
        <v>3.6585648148148048E-2</v>
      </c>
      <c r="I50" s="64">
        <v>9</v>
      </c>
    </row>
    <row r="51" spans="1:9" ht="18.75" x14ac:dyDescent="0.25">
      <c r="A51" s="13">
        <v>13</v>
      </c>
      <c r="B51" s="92" t="s">
        <v>63</v>
      </c>
      <c r="C51" s="50">
        <v>47</v>
      </c>
      <c r="D51" s="60" t="s">
        <v>41</v>
      </c>
      <c r="E51" s="37">
        <v>2.2222222222222299E-2</v>
      </c>
      <c r="F51" s="20">
        <v>5.872685185185185E-2</v>
      </c>
      <c r="G51" s="20">
        <v>2.4305555555555556E-2</v>
      </c>
      <c r="H51" s="20">
        <f t="shared" si="2"/>
        <v>6.0810185185185106E-2</v>
      </c>
      <c r="I51" s="69"/>
    </row>
    <row r="52" spans="1:9" ht="18.75" x14ac:dyDescent="0.25">
      <c r="A52" s="13">
        <v>14</v>
      </c>
      <c r="B52" s="45" t="s">
        <v>64</v>
      </c>
      <c r="C52" s="50">
        <v>44</v>
      </c>
      <c r="D52" s="59" t="s">
        <v>65</v>
      </c>
      <c r="E52" s="37">
        <v>1.8055555555555599E-2</v>
      </c>
      <c r="F52" s="20">
        <v>6.700231481481482E-2</v>
      </c>
      <c r="G52" s="20">
        <v>2.7777777777777776E-2</v>
      </c>
      <c r="H52" s="20">
        <f t="shared" si="2"/>
        <v>7.6724537037036994E-2</v>
      </c>
    </row>
    <row r="53" spans="1:9" x14ac:dyDescent="0.2">
      <c r="B53" s="93"/>
      <c r="E53" s="5"/>
      <c r="F53" s="81"/>
      <c r="G53" s="81"/>
      <c r="H53" s="81"/>
    </row>
    <row r="54" spans="1:9" x14ac:dyDescent="0.25">
      <c r="A54" s="35"/>
      <c r="B54" s="18" t="s">
        <v>19</v>
      </c>
      <c r="C54" s="17" t="s">
        <v>66</v>
      </c>
      <c r="D54" s="35"/>
      <c r="E54" s="36"/>
      <c r="F54" s="54"/>
      <c r="G54" s="54"/>
      <c r="H54" s="54"/>
    </row>
    <row r="55" spans="1:9" x14ac:dyDescent="0.25">
      <c r="A55" s="35"/>
      <c r="B55" s="18" t="s">
        <v>13</v>
      </c>
      <c r="C55" s="17"/>
      <c r="D55" s="35"/>
      <c r="E55" s="36"/>
      <c r="F55" s="31"/>
      <c r="G55" s="31"/>
      <c r="H55" s="31"/>
    </row>
    <row r="56" spans="1:9" ht="47.25" x14ac:dyDescent="0.2">
      <c r="A56" s="12" t="s">
        <v>8</v>
      </c>
      <c r="B56" s="13" t="s">
        <v>0</v>
      </c>
      <c r="C56" s="14" t="s">
        <v>10</v>
      </c>
      <c r="D56" s="13" t="s">
        <v>1</v>
      </c>
      <c r="E56" s="38" t="s">
        <v>2</v>
      </c>
      <c r="F56" s="15"/>
      <c r="G56" s="15" t="s">
        <v>11</v>
      </c>
      <c r="H56" s="16" t="s">
        <v>3</v>
      </c>
    </row>
    <row r="57" spans="1:9" ht="31.5" x14ac:dyDescent="0.2">
      <c r="A57" s="13">
        <v>1</v>
      </c>
      <c r="B57" s="45" t="s">
        <v>67</v>
      </c>
      <c r="C57" s="50">
        <v>64</v>
      </c>
      <c r="D57" s="52" t="s">
        <v>17</v>
      </c>
      <c r="E57" s="37">
        <v>1.0416666666666701E-2</v>
      </c>
      <c r="F57" s="20">
        <v>3.9027777777777779E-2</v>
      </c>
      <c r="G57" s="20"/>
      <c r="H57" s="20">
        <f>F57-E57+G57</f>
        <v>2.861111111111108E-2</v>
      </c>
      <c r="I57" s="70"/>
    </row>
    <row r="58" spans="1:9" ht="18.75" x14ac:dyDescent="0.25">
      <c r="A58" s="13">
        <v>2</v>
      </c>
      <c r="B58" s="92" t="s">
        <v>68</v>
      </c>
      <c r="C58" s="50">
        <v>65</v>
      </c>
      <c r="D58" s="60" t="s">
        <v>41</v>
      </c>
      <c r="E58" s="37">
        <v>1.3194444444444399E-2</v>
      </c>
      <c r="F58" s="20">
        <v>4.9074074074074076E-2</v>
      </c>
      <c r="G58" s="20"/>
      <c r="H58" s="20">
        <f>F58-E58+G58</f>
        <v>3.5879629629629678E-2</v>
      </c>
      <c r="I58" s="70"/>
    </row>
    <row r="59" spans="1:9" ht="18.75" x14ac:dyDescent="0.2">
      <c r="A59" s="13">
        <v>3</v>
      </c>
      <c r="B59" s="45" t="s">
        <v>83</v>
      </c>
      <c r="C59" s="50">
        <v>63</v>
      </c>
      <c r="D59" s="60" t="s">
        <v>12</v>
      </c>
      <c r="E59" s="37">
        <v>7.63888888888888E-3</v>
      </c>
      <c r="F59" s="20">
        <v>5.409722222222222E-2</v>
      </c>
      <c r="G59" s="20">
        <v>2.4305555555555556E-2</v>
      </c>
      <c r="H59" s="20">
        <f>F59-E59+G59</f>
        <v>7.076388888888889E-2</v>
      </c>
      <c r="I59" s="64"/>
    </row>
    <row r="60" spans="1:9" ht="12.75" x14ac:dyDescent="0.2">
      <c r="A60" s="76"/>
      <c r="B60" s="77"/>
      <c r="C60" s="78"/>
      <c r="D60" s="79"/>
      <c r="E60" s="80"/>
      <c r="F60" s="81"/>
      <c r="G60" s="82"/>
      <c r="H60" s="81"/>
    </row>
    <row r="61" spans="1:9" x14ac:dyDescent="0.25">
      <c r="A61" s="35"/>
      <c r="B61" s="18" t="s">
        <v>15</v>
      </c>
      <c r="C61" s="67"/>
      <c r="D61" s="35"/>
      <c r="E61" s="68"/>
      <c r="F61" s="54"/>
      <c r="H61" s="54"/>
    </row>
    <row r="62" spans="1:9" ht="18.75" x14ac:dyDescent="0.25">
      <c r="A62" s="13">
        <v>1</v>
      </c>
      <c r="B62" s="21" t="s">
        <v>69</v>
      </c>
      <c r="C62" s="50">
        <v>76</v>
      </c>
      <c r="D62" s="40" t="s">
        <v>70</v>
      </c>
      <c r="E62" s="37">
        <v>2.7083333333333501E-2</v>
      </c>
      <c r="F62" s="20">
        <v>3.875E-2</v>
      </c>
      <c r="G62" s="22"/>
      <c r="H62" s="20">
        <f t="shared" ref="H62:H69" si="3">F62-E62+G62</f>
        <v>1.1666666666666499E-2</v>
      </c>
    </row>
    <row r="63" spans="1:9" ht="47.25" x14ac:dyDescent="0.25">
      <c r="A63" s="13">
        <v>2</v>
      </c>
      <c r="B63" s="39" t="s">
        <v>71</v>
      </c>
      <c r="C63" s="50">
        <v>72</v>
      </c>
      <c r="D63" s="42" t="s">
        <v>72</v>
      </c>
      <c r="E63" s="37">
        <v>1.5972222222222221E-2</v>
      </c>
      <c r="F63" s="20">
        <v>3.5555555555555556E-2</v>
      </c>
      <c r="G63" s="22"/>
      <c r="H63" s="20">
        <f t="shared" si="3"/>
        <v>1.9583333333333335E-2</v>
      </c>
    </row>
    <row r="64" spans="1:9" ht="18.75" x14ac:dyDescent="0.25">
      <c r="A64" s="13">
        <v>3</v>
      </c>
      <c r="B64" s="45" t="s">
        <v>73</v>
      </c>
      <c r="C64" s="50">
        <v>77</v>
      </c>
      <c r="D64" s="52" t="s">
        <v>47</v>
      </c>
      <c r="E64" s="37">
        <v>3.472222222222222E-3</v>
      </c>
      <c r="F64" s="20">
        <v>2.4895833333333332E-2</v>
      </c>
      <c r="G64" s="22"/>
      <c r="H64" s="20">
        <f t="shared" si="3"/>
        <v>2.1423611111111109E-2</v>
      </c>
    </row>
    <row r="65" spans="1:9" ht="47.25" x14ac:dyDescent="0.25">
      <c r="A65" s="13">
        <v>4</v>
      </c>
      <c r="B65" s="45" t="s">
        <v>74</v>
      </c>
      <c r="C65" s="50">
        <v>74</v>
      </c>
      <c r="D65" s="52" t="s">
        <v>20</v>
      </c>
      <c r="E65" s="37">
        <v>2.1527777777777899E-2</v>
      </c>
      <c r="F65" s="20">
        <v>4.4710648148148145E-2</v>
      </c>
      <c r="G65" s="22"/>
      <c r="H65" s="20">
        <f t="shared" si="3"/>
        <v>2.3182870370370246E-2</v>
      </c>
      <c r="I65" s="2"/>
    </row>
    <row r="66" spans="1:9" ht="18.75" x14ac:dyDescent="0.2">
      <c r="A66" s="13">
        <v>5</v>
      </c>
      <c r="B66" s="45" t="s">
        <v>75</v>
      </c>
      <c r="C66" s="50">
        <v>61</v>
      </c>
      <c r="D66" s="52" t="s">
        <v>17</v>
      </c>
      <c r="E66" s="37">
        <v>2.0833333333333333E-3</v>
      </c>
      <c r="F66" s="20">
        <v>3.4525462962962966E-2</v>
      </c>
      <c r="G66" s="20"/>
      <c r="H66" s="20">
        <f t="shared" si="3"/>
        <v>3.2442129629629633E-2</v>
      </c>
    </row>
    <row r="67" spans="1:9" ht="18.75" x14ac:dyDescent="0.25">
      <c r="A67" s="13">
        <v>6</v>
      </c>
      <c r="B67" s="92" t="s">
        <v>76</v>
      </c>
      <c r="C67" s="50">
        <v>71</v>
      </c>
      <c r="D67" s="60" t="s">
        <v>41</v>
      </c>
      <c r="E67" s="37">
        <v>1.3194444444444399E-2</v>
      </c>
      <c r="F67" s="20">
        <v>4.8912037037037039E-2</v>
      </c>
      <c r="G67" s="20"/>
      <c r="H67" s="20">
        <f t="shared" si="3"/>
        <v>3.5717592592592641E-2</v>
      </c>
    </row>
    <row r="68" spans="1:9" ht="31.5" x14ac:dyDescent="0.2">
      <c r="A68" s="13">
        <v>7</v>
      </c>
      <c r="B68" s="19" t="s">
        <v>77</v>
      </c>
      <c r="C68" s="50">
        <v>73</v>
      </c>
      <c r="D68" s="13" t="s">
        <v>23</v>
      </c>
      <c r="E68" s="37">
        <v>1.8749999999999999E-2</v>
      </c>
      <c r="F68" s="20">
        <v>6.8090277777777777E-2</v>
      </c>
      <c r="G68" s="20"/>
      <c r="H68" s="20">
        <f t="shared" si="3"/>
        <v>4.9340277777777775E-2</v>
      </c>
      <c r="I68" s="70"/>
    </row>
    <row r="69" spans="1:9" ht="18.75" x14ac:dyDescent="0.2">
      <c r="A69" s="13">
        <v>8</v>
      </c>
      <c r="B69" s="96" t="s">
        <v>78</v>
      </c>
      <c r="C69" s="50">
        <v>62</v>
      </c>
      <c r="D69" s="42" t="s">
        <v>22</v>
      </c>
      <c r="E69" s="37">
        <v>4.8611111111111103E-3</v>
      </c>
      <c r="F69" s="20">
        <v>3.9467592592592596E-2</v>
      </c>
      <c r="G69" s="20">
        <v>6.9444444444444441E-3</v>
      </c>
      <c r="H69" s="20">
        <f t="shared" si="3"/>
        <v>4.1550925925925936E-2</v>
      </c>
      <c r="I69" s="7" t="s">
        <v>79</v>
      </c>
    </row>
  </sheetData>
  <pageMargins left="0.2" right="0" top="0.25" bottom="0.2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26r</vt:lpstr>
    </vt:vector>
  </TitlesOfParts>
  <Company>ralinga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User</cp:lastModifiedBy>
  <cp:lastPrinted>2026-10-24T12:38:25Z</cp:lastPrinted>
  <dcterms:created xsi:type="dcterms:W3CDTF">2006-06-14T09:05:48Z</dcterms:created>
  <dcterms:modified xsi:type="dcterms:W3CDTF">2026-10-27T09:24:24Z</dcterms:modified>
</cp:coreProperties>
</file>